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<sst xmlns="http://schemas.openxmlformats.org/spreadsheetml/2006/main" count="93" uniqueCount="61">
  <si>
    <t>附件1：</t>
  </si>
  <si>
    <t>建设项目设备清单(样表）</t>
  </si>
  <si>
    <t>序号</t>
  </si>
  <si>
    <t>规格/型号</t>
  </si>
  <si>
    <t>单位</t>
  </si>
  <si>
    <t>数量</t>
  </si>
  <si>
    <t>单价</t>
  </si>
  <si>
    <t>金额</t>
  </si>
  <si>
    <t>类别</t>
  </si>
  <si>
    <t>备注</t>
  </si>
  <si>
    <r>
      <rPr>
        <sz val="9"/>
        <rFont val="宋体"/>
        <family val="0"/>
      </rPr>
      <t>显微镜专用铝合金箱</t>
    </r>
  </si>
  <si>
    <t>Nikon</t>
  </si>
  <si>
    <r>
      <rPr>
        <sz val="9"/>
        <rFont val="宋体"/>
        <family val="0"/>
      </rPr>
      <t>只</t>
    </r>
  </si>
  <si>
    <t>国产</t>
  </si>
  <si>
    <t>二氧化碳培养箱</t>
  </si>
  <si>
    <t>Galaxy 170S</t>
  </si>
  <si>
    <t>台</t>
  </si>
  <si>
    <t>进口</t>
  </si>
  <si>
    <t>低温二氧化碳培养箱</t>
  </si>
  <si>
    <t>Galaxy 170R</t>
  </si>
  <si>
    <t>全波长分光光度计</t>
  </si>
  <si>
    <t>NanoDrop 2000C</t>
  </si>
  <si>
    <t>生物分析仪</t>
  </si>
  <si>
    <t>Agilent 2100</t>
  </si>
  <si>
    <t>正置荧光显微镜，手动</t>
  </si>
  <si>
    <t>DM2500</t>
  </si>
  <si>
    <t>手动倒置荧光显微镜</t>
  </si>
  <si>
    <t xml:space="preserve">DMI3000B </t>
  </si>
  <si>
    <t>多功能微孔板检测仪</t>
  </si>
  <si>
    <t>Synergy2</t>
  </si>
  <si>
    <t>石蜡包埋机</t>
  </si>
  <si>
    <t xml:space="preserve">EG1150 </t>
  </si>
  <si>
    <r>
      <t>基因组DNA</t>
    </r>
    <r>
      <rPr>
        <sz val="9"/>
        <rFont val="宋体"/>
        <family val="0"/>
      </rPr>
      <t>剪切仪</t>
    </r>
  </si>
  <si>
    <t>HydroShear Plus</t>
  </si>
  <si>
    <t>电脑</t>
  </si>
  <si>
    <r>
      <rPr>
        <sz val="9"/>
        <rFont val="宋体"/>
        <family val="0"/>
      </rPr>
      <t>启天</t>
    </r>
    <r>
      <rPr>
        <sz val="9"/>
        <rFont val="Arial Narrow"/>
        <family val="2"/>
      </rPr>
      <t>M4330</t>
    </r>
  </si>
  <si>
    <t>专控</t>
  </si>
  <si>
    <r>
      <rPr>
        <sz val="9"/>
        <color indexed="8"/>
        <rFont val="宋体"/>
        <family val="0"/>
      </rPr>
      <t>海洋仔鱼测量记录系统</t>
    </r>
  </si>
  <si>
    <r>
      <t>G-US2</t>
    </r>
    <r>
      <rPr>
        <sz val="9"/>
        <color indexed="8"/>
        <rFont val="宋体"/>
        <family val="0"/>
      </rPr>
      <t>型底座</t>
    </r>
    <r>
      <rPr>
        <sz val="9"/>
        <color indexed="8"/>
        <rFont val="Arial Narrow"/>
        <family val="2"/>
      </rPr>
      <t>+D7000+af200/2.8edmacro</t>
    </r>
  </si>
  <si>
    <r>
      <rPr>
        <sz val="9"/>
        <color indexed="8"/>
        <rFont val="宋体"/>
        <family val="0"/>
      </rPr>
      <t>套</t>
    </r>
  </si>
  <si>
    <r>
      <rPr>
        <sz val="9"/>
        <color indexed="8"/>
        <rFont val="宋体"/>
        <family val="0"/>
      </rPr>
      <t>海洋浮游动物称量装置</t>
    </r>
  </si>
  <si>
    <t>XS205DU</t>
  </si>
  <si>
    <r>
      <rPr>
        <sz val="9"/>
        <color indexed="8"/>
        <rFont val="宋体"/>
        <family val="0"/>
      </rPr>
      <t>紫外可见分光光度计</t>
    </r>
  </si>
  <si>
    <t>752N</t>
  </si>
  <si>
    <r>
      <rPr>
        <sz val="9"/>
        <color indexed="8"/>
        <rFont val="宋体"/>
        <family val="0"/>
      </rPr>
      <t>台</t>
    </r>
  </si>
  <si>
    <r>
      <rPr>
        <sz val="9"/>
        <color indexed="8"/>
        <rFont val="宋体"/>
        <family val="0"/>
      </rPr>
      <t>小型倒置生物显微镜系统</t>
    </r>
  </si>
  <si>
    <t>TS100F</t>
  </si>
  <si>
    <r>
      <rPr>
        <sz val="9"/>
        <color indexed="8"/>
        <rFont val="宋体"/>
        <family val="0"/>
      </rPr>
      <t>全自动环保除湿机</t>
    </r>
  </si>
  <si>
    <t>CH948BE</t>
  </si>
  <si>
    <r>
      <rPr>
        <sz val="9"/>
        <color indexed="8"/>
        <rFont val="宋体"/>
        <family val="0"/>
      </rPr>
      <t>中型海洋浮游生物解剖教学系统</t>
    </r>
  </si>
  <si>
    <t>SMZ800</t>
  </si>
  <si>
    <r>
      <rPr>
        <sz val="9"/>
        <color indexed="8"/>
        <rFont val="宋体"/>
        <family val="0"/>
      </rPr>
      <t>电磁辐射监测仪</t>
    </r>
  </si>
  <si>
    <t>N997B</t>
  </si>
  <si>
    <t>打印机</t>
  </si>
  <si>
    <t>HP108</t>
  </si>
  <si>
    <r>
      <rPr>
        <sz val="9"/>
        <color indexed="8"/>
        <rFont val="宋体"/>
        <family val="0"/>
      </rPr>
      <t>空调</t>
    </r>
  </si>
  <si>
    <r>
      <rPr>
        <sz val="9"/>
        <color indexed="8"/>
        <rFont val="宋体"/>
        <family val="0"/>
      </rPr>
      <t>专控</t>
    </r>
  </si>
  <si>
    <r>
      <rPr>
        <sz val="9"/>
        <color indexed="8"/>
        <rFont val="宋体"/>
        <family val="0"/>
      </rPr>
      <t>合计</t>
    </r>
  </si>
  <si>
    <t>填表须知：</t>
  </si>
  <si>
    <t>1.该表是作为使用部门建设项目申请报告的附件；</t>
  </si>
  <si>
    <r>
      <t>2.使用部门必须填清楚类别，类别：</t>
    </r>
    <r>
      <rPr>
        <b/>
        <sz val="9"/>
        <color indexed="8"/>
        <rFont val="宋体"/>
        <family val="0"/>
      </rPr>
      <t>⑴.进口产品</t>
    </r>
    <r>
      <rPr>
        <sz val="9"/>
        <color indexed="8"/>
        <rFont val="宋体"/>
        <family val="0"/>
      </rPr>
      <t>(产地国外或产地国内但国内不能销售的进口产品,不管国内有没有代理商销售，都属于进口产品。合资产品不属于进口设备),</t>
    </r>
    <r>
      <rPr>
        <b/>
        <sz val="9"/>
        <color indexed="8"/>
        <rFont val="宋体"/>
        <family val="0"/>
      </rPr>
      <t>⑵国产设备</t>
    </r>
    <r>
      <rPr>
        <sz val="9"/>
        <color indexed="8"/>
        <rFont val="宋体"/>
        <family val="0"/>
      </rPr>
      <t>,</t>
    </r>
    <r>
      <rPr>
        <b/>
        <sz val="9"/>
        <color indexed="8"/>
        <rFont val="宋体"/>
        <family val="0"/>
      </rPr>
      <t>⑶专控设备</t>
    </r>
    <r>
      <rPr>
        <sz val="9"/>
        <color indexed="8"/>
        <rFont val="宋体"/>
        <family val="0"/>
      </rPr>
      <t>［台式计算机、便携式计算机、路由器、服务器、磁盘阵列、网络交换机、打印机、复印机(含速印机)、传真机、投影机(含视频展示台)、照相机、摄像机］。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</si>
</sst>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黑体"/>
      <family val="3"/>
    </font>
    <font>
      <sz val="9"/>
      <color indexed="8"/>
      <name val="宋体"/>
      <family val="0"/>
    </font>
    <font>
      <sz val="9"/>
      <color indexed="8"/>
      <name val="Arial Narrow"/>
      <family val="2"/>
    </font>
    <font>
      <b/>
      <sz val="18"/>
      <color indexed="8"/>
      <name val="宋体"/>
      <family val="0"/>
    </font>
    <font>
      <sz val="11"/>
      <color indexed="8"/>
      <name val="Arial Narrow"/>
      <family val="2"/>
    </font>
    <font>
      <sz val="9"/>
      <name val="Arial Narrow"/>
      <family val="2"/>
    </font>
    <font>
      <sz val="9"/>
      <name val="宋体"/>
      <family val="0"/>
    </font>
    <font>
      <b/>
      <sz val="9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color theme="1"/>
      <name val="Arial Narrow"/>
      <family val="2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0" borderId="0">
      <alignment vertical="center"/>
      <protection/>
    </xf>
  </cellStyleXfs>
  <cellXfs count="4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7" fillId="0" borderId="10" xfId="63" applyFont="1" applyBorder="1" applyAlignment="1">
      <alignment horizontal="left" vertical="center"/>
      <protection/>
    </xf>
    <xf numFmtId="0" fontId="8" fillId="0" borderId="10" xfId="63" applyFont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176" fontId="7" fillId="0" borderId="10" xfId="63" applyNumberFormat="1" applyFont="1" applyBorder="1" applyAlignment="1">
      <alignment horizontal="right" vertical="center"/>
      <protection/>
    </xf>
    <xf numFmtId="176" fontId="7" fillId="0" borderId="10" xfId="63" applyNumberFormat="1" applyFont="1" applyBorder="1" applyAlignment="1">
      <alignment vertical="center"/>
      <protection/>
    </xf>
    <xf numFmtId="0" fontId="8" fillId="0" borderId="10" xfId="63" applyFont="1" applyBorder="1" applyAlignment="1">
      <alignment horizontal="left" vertical="center"/>
      <protection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176" fontId="50" fillId="0" borderId="10" xfId="0" applyNumberFormat="1" applyFont="1" applyBorder="1" applyAlignment="1">
      <alignment horizontal="right" vertical="center"/>
    </xf>
    <xf numFmtId="0" fontId="50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6">
      <selection activeCell="L28" sqref="L28"/>
    </sheetView>
  </sheetViews>
  <sheetFormatPr defaultColWidth="9.00390625" defaultRowHeight="15"/>
  <cols>
    <col min="1" max="1" width="4.8515625" style="6" customWidth="1"/>
    <col min="2" max="2" width="17.421875" style="6" customWidth="1"/>
    <col min="3" max="3" width="15.421875" style="6" customWidth="1"/>
    <col min="4" max="4" width="4.7109375" style="6" customWidth="1"/>
    <col min="5" max="5" width="5.28125" style="6" customWidth="1"/>
    <col min="6" max="6" width="8.7109375" style="6" customWidth="1"/>
    <col min="7" max="7" width="10.140625" style="6" customWidth="1"/>
    <col min="8" max="8" width="5.28125" style="6" customWidth="1"/>
    <col min="9" max="9" width="13.7109375" style="6" customWidth="1"/>
  </cols>
  <sheetData>
    <row r="1" spans="1:9" ht="13.5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22.5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s="1" customFormat="1" ht="28.5" customHeight="1">
      <c r="A3" s="9" t="s">
        <v>2</v>
      </c>
      <c r="B3" s="10"/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</row>
    <row r="4" spans="1:9" s="2" customFormat="1" ht="28.5" customHeight="1">
      <c r="A4" s="11">
        <v>2</v>
      </c>
      <c r="B4" s="12" t="s">
        <v>10</v>
      </c>
      <c r="C4" s="12" t="s">
        <v>11</v>
      </c>
      <c r="D4" s="13" t="s">
        <v>12</v>
      </c>
      <c r="E4" s="13">
        <v>100</v>
      </c>
      <c r="F4" s="14">
        <v>500</v>
      </c>
      <c r="G4" s="14">
        <v>50000</v>
      </c>
      <c r="H4" s="15" t="s">
        <v>13</v>
      </c>
      <c r="I4" s="27"/>
    </row>
    <row r="5" spans="1:9" s="2" customFormat="1" ht="28.5" customHeight="1">
      <c r="A5" s="11">
        <v>3</v>
      </c>
      <c r="B5" s="16" t="s">
        <v>14</v>
      </c>
      <c r="C5" s="16" t="s">
        <v>15</v>
      </c>
      <c r="D5" s="17" t="s">
        <v>16</v>
      </c>
      <c r="E5" s="18">
        <v>1</v>
      </c>
      <c r="F5" s="19">
        <v>40000</v>
      </c>
      <c r="G5" s="20">
        <f aca="true" t="shared" si="0" ref="G5:G15">E5*F5</f>
        <v>40000</v>
      </c>
      <c r="H5" s="15" t="s">
        <v>17</v>
      </c>
      <c r="I5" s="27"/>
    </row>
    <row r="6" spans="1:9" s="2" customFormat="1" ht="28.5" customHeight="1">
      <c r="A6" s="11">
        <v>4</v>
      </c>
      <c r="B6" s="16" t="s">
        <v>18</v>
      </c>
      <c r="C6" s="16" t="s">
        <v>19</v>
      </c>
      <c r="D6" s="17" t="s">
        <v>16</v>
      </c>
      <c r="E6" s="18">
        <v>1</v>
      </c>
      <c r="F6" s="19">
        <v>60000</v>
      </c>
      <c r="G6" s="20">
        <f t="shared" si="0"/>
        <v>60000</v>
      </c>
      <c r="H6" s="15" t="s">
        <v>17</v>
      </c>
      <c r="I6" s="27"/>
    </row>
    <row r="7" spans="1:9" s="2" customFormat="1" ht="28.5" customHeight="1">
      <c r="A7" s="11">
        <v>5</v>
      </c>
      <c r="B7" s="16" t="s">
        <v>20</v>
      </c>
      <c r="C7" s="16" t="s">
        <v>21</v>
      </c>
      <c r="D7" s="17" t="s">
        <v>16</v>
      </c>
      <c r="E7" s="18">
        <v>1</v>
      </c>
      <c r="F7" s="19">
        <v>100000</v>
      </c>
      <c r="G7" s="20">
        <f t="shared" si="0"/>
        <v>100000</v>
      </c>
      <c r="H7" s="15" t="s">
        <v>17</v>
      </c>
      <c r="I7" s="27"/>
    </row>
    <row r="8" spans="1:9" s="2" customFormat="1" ht="28.5" customHeight="1">
      <c r="A8" s="11">
        <v>6</v>
      </c>
      <c r="B8" s="16" t="s">
        <v>22</v>
      </c>
      <c r="C8" s="16" t="s">
        <v>23</v>
      </c>
      <c r="D8" s="17" t="s">
        <v>16</v>
      </c>
      <c r="E8" s="18">
        <v>1</v>
      </c>
      <c r="F8" s="19">
        <v>200000</v>
      </c>
      <c r="G8" s="20">
        <f t="shared" si="0"/>
        <v>200000</v>
      </c>
      <c r="H8" s="15" t="s">
        <v>17</v>
      </c>
      <c r="I8" s="27"/>
    </row>
    <row r="9" spans="1:9" s="2" customFormat="1" ht="28.5" customHeight="1">
      <c r="A9" s="11">
        <v>7</v>
      </c>
      <c r="B9" s="16" t="s">
        <v>24</v>
      </c>
      <c r="C9" s="16" t="s">
        <v>25</v>
      </c>
      <c r="D9" s="17" t="s">
        <v>16</v>
      </c>
      <c r="E9" s="18">
        <v>1</v>
      </c>
      <c r="F9" s="19">
        <v>210000</v>
      </c>
      <c r="G9" s="20">
        <f t="shared" si="0"/>
        <v>210000</v>
      </c>
      <c r="H9" s="15" t="s">
        <v>17</v>
      </c>
      <c r="I9" s="27"/>
    </row>
    <row r="10" spans="1:9" s="2" customFormat="1" ht="28.5" customHeight="1">
      <c r="A10" s="11">
        <v>8</v>
      </c>
      <c r="B10" s="16" t="s">
        <v>26</v>
      </c>
      <c r="C10" s="16" t="s">
        <v>27</v>
      </c>
      <c r="D10" s="17" t="s">
        <v>16</v>
      </c>
      <c r="E10" s="18">
        <v>1</v>
      </c>
      <c r="F10" s="19">
        <v>260000</v>
      </c>
      <c r="G10" s="20">
        <f t="shared" si="0"/>
        <v>260000</v>
      </c>
      <c r="H10" s="15" t="s">
        <v>17</v>
      </c>
      <c r="I10" s="27"/>
    </row>
    <row r="11" spans="1:9" s="2" customFormat="1" ht="28.5" customHeight="1">
      <c r="A11" s="11">
        <v>9</v>
      </c>
      <c r="B11" s="21" t="s">
        <v>28</v>
      </c>
      <c r="C11" s="16" t="s">
        <v>29</v>
      </c>
      <c r="D11" s="17" t="s">
        <v>16</v>
      </c>
      <c r="E11" s="18">
        <v>1</v>
      </c>
      <c r="F11" s="19">
        <v>350000</v>
      </c>
      <c r="G11" s="20">
        <f t="shared" si="0"/>
        <v>350000</v>
      </c>
      <c r="H11" s="15" t="s">
        <v>17</v>
      </c>
      <c r="I11" s="27"/>
    </row>
    <row r="12" spans="1:9" s="2" customFormat="1" ht="28.5" customHeight="1">
      <c r="A12" s="11">
        <v>11</v>
      </c>
      <c r="B12" s="16" t="s">
        <v>30</v>
      </c>
      <c r="C12" s="16" t="s">
        <v>31</v>
      </c>
      <c r="D12" s="17" t="s">
        <v>16</v>
      </c>
      <c r="E12" s="18">
        <v>1</v>
      </c>
      <c r="F12" s="19">
        <v>100000</v>
      </c>
      <c r="G12" s="20">
        <f t="shared" si="0"/>
        <v>100000</v>
      </c>
      <c r="H12" s="15" t="s">
        <v>17</v>
      </c>
      <c r="I12" s="27"/>
    </row>
    <row r="13" spans="1:9" s="2" customFormat="1" ht="28.5" customHeight="1">
      <c r="A13" s="11">
        <v>12</v>
      </c>
      <c r="B13" s="16" t="s">
        <v>32</v>
      </c>
      <c r="C13" s="16" t="s">
        <v>33</v>
      </c>
      <c r="D13" s="17" t="s">
        <v>16</v>
      </c>
      <c r="E13" s="18">
        <v>1</v>
      </c>
      <c r="F13" s="19">
        <v>200000</v>
      </c>
      <c r="G13" s="20">
        <f t="shared" si="0"/>
        <v>200000</v>
      </c>
      <c r="H13" s="15" t="s">
        <v>17</v>
      </c>
      <c r="I13" s="27"/>
    </row>
    <row r="14" spans="1:9" s="2" customFormat="1" ht="28.5" customHeight="1">
      <c r="A14" s="11">
        <v>13</v>
      </c>
      <c r="B14" s="22" t="s">
        <v>34</v>
      </c>
      <c r="C14" s="12" t="s">
        <v>35</v>
      </c>
      <c r="D14" s="23" t="s">
        <v>16</v>
      </c>
      <c r="E14" s="24">
        <v>85</v>
      </c>
      <c r="F14" s="25">
        <v>3800</v>
      </c>
      <c r="G14" s="26">
        <f t="shared" si="0"/>
        <v>323000</v>
      </c>
      <c r="H14" s="27" t="s">
        <v>36</v>
      </c>
      <c r="I14" s="27"/>
    </row>
    <row r="15" spans="1:9" s="2" customFormat="1" ht="28.5" customHeight="1">
      <c r="A15" s="11">
        <v>14</v>
      </c>
      <c r="B15" s="28" t="s">
        <v>37</v>
      </c>
      <c r="C15" s="28" t="s">
        <v>38</v>
      </c>
      <c r="D15" s="29" t="s">
        <v>39</v>
      </c>
      <c r="E15" s="29">
        <v>2</v>
      </c>
      <c r="F15" s="26">
        <v>38000</v>
      </c>
      <c r="G15" s="26">
        <f t="shared" si="0"/>
        <v>76000</v>
      </c>
      <c r="H15" s="30" t="s">
        <v>13</v>
      </c>
      <c r="I15" s="43"/>
    </row>
    <row r="16" spans="1:9" s="2" customFormat="1" ht="28.5" customHeight="1">
      <c r="A16" s="11">
        <v>15</v>
      </c>
      <c r="B16" s="28" t="s">
        <v>40</v>
      </c>
      <c r="C16" s="28" t="s">
        <v>41</v>
      </c>
      <c r="D16" s="29" t="s">
        <v>39</v>
      </c>
      <c r="E16" s="29">
        <v>2</v>
      </c>
      <c r="F16" s="26">
        <v>36000</v>
      </c>
      <c r="G16" s="26">
        <f aca="true" t="shared" si="1" ref="G16:G23">E16*F16</f>
        <v>72000</v>
      </c>
      <c r="H16" s="30" t="s">
        <v>17</v>
      </c>
      <c r="I16" s="43"/>
    </row>
    <row r="17" spans="1:9" s="2" customFormat="1" ht="28.5" customHeight="1">
      <c r="A17" s="11">
        <v>16</v>
      </c>
      <c r="B17" s="28" t="s">
        <v>42</v>
      </c>
      <c r="C17" s="28" t="s">
        <v>43</v>
      </c>
      <c r="D17" s="29" t="s">
        <v>44</v>
      </c>
      <c r="E17" s="29">
        <v>4</v>
      </c>
      <c r="F17" s="26">
        <v>13000</v>
      </c>
      <c r="G17" s="26">
        <f t="shared" si="1"/>
        <v>52000</v>
      </c>
      <c r="H17" s="30" t="s">
        <v>13</v>
      </c>
      <c r="I17" s="43"/>
    </row>
    <row r="18" spans="1:9" s="2" customFormat="1" ht="28.5" customHeight="1">
      <c r="A18" s="11">
        <v>17</v>
      </c>
      <c r="B18" s="28" t="s">
        <v>45</v>
      </c>
      <c r="C18" s="28" t="s">
        <v>46</v>
      </c>
      <c r="D18" s="29" t="s">
        <v>39</v>
      </c>
      <c r="E18" s="29">
        <v>4</v>
      </c>
      <c r="F18" s="26">
        <v>47000</v>
      </c>
      <c r="G18" s="26">
        <f t="shared" si="1"/>
        <v>188000</v>
      </c>
      <c r="H18" s="30" t="s">
        <v>17</v>
      </c>
      <c r="I18" s="43"/>
    </row>
    <row r="19" spans="1:9" s="2" customFormat="1" ht="28.5" customHeight="1">
      <c r="A19" s="11">
        <v>18</v>
      </c>
      <c r="B19" s="28" t="s">
        <v>47</v>
      </c>
      <c r="C19" s="28" t="s">
        <v>48</v>
      </c>
      <c r="D19" s="29" t="s">
        <v>44</v>
      </c>
      <c r="E19" s="29">
        <v>4</v>
      </c>
      <c r="F19" s="26">
        <v>4900</v>
      </c>
      <c r="G19" s="26">
        <f t="shared" si="1"/>
        <v>19600</v>
      </c>
      <c r="H19" s="30" t="s">
        <v>13</v>
      </c>
      <c r="I19" s="43"/>
    </row>
    <row r="20" spans="1:9" s="2" customFormat="1" ht="28.5" customHeight="1">
      <c r="A20" s="11">
        <v>19</v>
      </c>
      <c r="B20" s="28" t="s">
        <v>49</v>
      </c>
      <c r="C20" s="28" t="s">
        <v>50</v>
      </c>
      <c r="D20" s="29" t="s">
        <v>39</v>
      </c>
      <c r="E20" s="29">
        <v>2</v>
      </c>
      <c r="F20" s="26">
        <v>76000</v>
      </c>
      <c r="G20" s="26">
        <f t="shared" si="1"/>
        <v>152000</v>
      </c>
      <c r="H20" s="30" t="s">
        <v>17</v>
      </c>
      <c r="I20" s="43"/>
    </row>
    <row r="21" spans="1:9" s="2" customFormat="1" ht="28.5" customHeight="1">
      <c r="A21" s="11">
        <v>20</v>
      </c>
      <c r="B21" s="28" t="s">
        <v>51</v>
      </c>
      <c r="C21" s="28" t="s">
        <v>52</v>
      </c>
      <c r="D21" s="29" t="s">
        <v>44</v>
      </c>
      <c r="E21" s="29">
        <v>10</v>
      </c>
      <c r="F21" s="26">
        <v>2000</v>
      </c>
      <c r="G21" s="26">
        <f t="shared" si="1"/>
        <v>20000</v>
      </c>
      <c r="H21" s="30" t="s">
        <v>13</v>
      </c>
      <c r="I21" s="43"/>
    </row>
    <row r="22" spans="1:9" s="3" customFormat="1" ht="28.5" customHeight="1">
      <c r="A22" s="11">
        <v>21</v>
      </c>
      <c r="B22" s="31" t="s">
        <v>53</v>
      </c>
      <c r="C22" s="32" t="s">
        <v>54</v>
      </c>
      <c r="D22" s="33" t="s">
        <v>44</v>
      </c>
      <c r="E22" s="33">
        <v>1</v>
      </c>
      <c r="F22" s="34">
        <v>980</v>
      </c>
      <c r="G22" s="34">
        <f t="shared" si="1"/>
        <v>980</v>
      </c>
      <c r="H22" s="27" t="s">
        <v>36</v>
      </c>
      <c r="I22" s="44"/>
    </row>
    <row r="23" spans="1:9" s="4" customFormat="1" ht="28.5" customHeight="1">
      <c r="A23" s="11">
        <v>22</v>
      </c>
      <c r="B23" s="35" t="s">
        <v>55</v>
      </c>
      <c r="C23" s="33"/>
      <c r="D23" s="33" t="s">
        <v>44</v>
      </c>
      <c r="E23" s="33">
        <v>1</v>
      </c>
      <c r="F23" s="34">
        <v>15000</v>
      </c>
      <c r="G23" s="34">
        <f t="shared" si="1"/>
        <v>15000</v>
      </c>
      <c r="H23" s="33" t="s">
        <v>56</v>
      </c>
      <c r="I23" s="33"/>
    </row>
    <row r="24" spans="1:9" s="4" customFormat="1" ht="28.5" customHeight="1">
      <c r="A24" s="24" t="s">
        <v>57</v>
      </c>
      <c r="B24" s="36"/>
      <c r="C24" s="33"/>
      <c r="D24" s="33"/>
      <c r="E24" s="33">
        <f>SUM(E4:E23)</f>
        <v>224</v>
      </c>
      <c r="F24" s="33"/>
      <c r="G24" s="34">
        <f>SUM(G4:G23)</f>
        <v>2488580</v>
      </c>
      <c r="H24" s="33"/>
      <c r="I24" s="33"/>
    </row>
    <row r="25" spans="1:9" s="5" customFormat="1" ht="18" customHeight="1">
      <c r="A25" s="37" t="s">
        <v>58</v>
      </c>
      <c r="B25" s="38" t="s">
        <v>59</v>
      </c>
      <c r="C25" s="38"/>
      <c r="D25" s="38"/>
      <c r="E25" s="38"/>
      <c r="F25" s="38"/>
      <c r="G25" s="38"/>
      <c r="H25" s="38"/>
      <c r="I25" s="38"/>
    </row>
    <row r="26" spans="1:9" s="5" customFormat="1" ht="45.75" customHeight="1">
      <c r="A26" s="39"/>
      <c r="B26" s="40" t="s">
        <v>60</v>
      </c>
      <c r="C26" s="41"/>
      <c r="D26" s="41"/>
      <c r="E26" s="41"/>
      <c r="F26" s="41"/>
      <c r="G26" s="41"/>
      <c r="H26" s="41"/>
      <c r="I26" s="41"/>
    </row>
    <row r="27" spans="2:9" ht="13.5">
      <c r="B27" s="42"/>
      <c r="C27" s="42"/>
      <c r="D27" s="42"/>
      <c r="E27" s="42"/>
      <c r="F27" s="42"/>
      <c r="G27" s="42"/>
      <c r="H27" s="42"/>
      <c r="I27" s="42"/>
    </row>
  </sheetData>
  <sheetProtection/>
  <mergeCells count="5">
    <mergeCell ref="A1:I1"/>
    <mergeCell ref="A2:I2"/>
    <mergeCell ref="B25:I25"/>
    <mergeCell ref="B26:I26"/>
    <mergeCell ref="B27:I27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七月初夏</cp:lastModifiedBy>
  <cp:lastPrinted>2013-11-26T02:34:59Z</cp:lastPrinted>
  <dcterms:created xsi:type="dcterms:W3CDTF">2013-03-19T05:09:13Z</dcterms:created>
  <dcterms:modified xsi:type="dcterms:W3CDTF">2023-06-14T02:02:45Z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73A0F54BA2F74A95BBEDFE2C54B11666_12</vt:lpwstr>
  </property>
  <property fmtid="{D5CDD505-2E9C-101B-9397-08002B2CF9AE}" pid="4" name="KSOProductBuildV">
    <vt:lpwstr>2052-11.1.0.14309</vt:lpwstr>
  </property>
</Properties>
</file>